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e78937ce7c5c05b/YURIRIA/CUENTAS PUBLICAS/2021/SEGUNDO TRIM 2021/DIGITAL/"/>
    </mc:Choice>
  </mc:AlternateContent>
  <xr:revisionPtr revIDLastSave="55" documentId="13_ncr:1_{24A4BD42-83BA-485D-B2B7-46F5442E66FF}" xr6:coauthVersionLast="47" xr6:coauthVersionMax="47" xr10:uidLastSave="{13C73387-F03B-4F1F-B9DA-3722757279A1}"/>
  <bookViews>
    <workbookView xWindow="-108" yWindow="-108" windowWidth="23256" windowHeight="12576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4" l="1"/>
  <c r="E48" i="4"/>
  <c r="F46" i="4"/>
  <c r="E46" i="4"/>
  <c r="F42" i="4"/>
  <c r="E42" i="4"/>
  <c r="F35" i="4"/>
  <c r="E35" i="4"/>
  <c r="F30" i="4"/>
  <c r="E30" i="4"/>
  <c r="F26" i="4"/>
  <c r="E26" i="4"/>
  <c r="F24" i="4"/>
  <c r="E24" i="4"/>
  <c r="F14" i="4"/>
  <c r="E14" i="4"/>
  <c r="C28" i="4"/>
  <c r="B28" i="4"/>
  <c r="C26" i="4"/>
  <c r="B26" i="4"/>
  <c r="C13" i="4"/>
  <c r="B13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<sst xmlns="http://schemas.openxmlformats.org/spreadsheetml/2006/main" count="62" uniqueCount="61">
  <si>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</si>
  <si>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</si>
  <si>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</si>
  <si>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</si>
  <si>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</si>
  <si>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</si>
  <si>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</si>
  <si>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</si>
  <si>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</si>
  <si>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</si>
  <si>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</si>
  <si>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</si>
  <si>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</si>
  <si>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</si>
  <si>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</si>
  <si>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</si>
  <si>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</si>
  <si>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</si>
  <si>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</si>
  <si>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</si>
  <si>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</si>
  <si>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</si>
  <si>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</si>
  <si>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</si>
  <si>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</si>
  <si>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</si>
  <si>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</si>
  <si>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</si>
  <si>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</si>
  <si>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</si>
  <si>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</si>
  <si>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</si>
  <si>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</si>
  <si>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</si>
  <si>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</si>
  <si>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</si>
  <si>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</si>
  <si>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</si>
  <si>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</si>
  <si>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</si>
  <si>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</si>
  <si>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</si>
  <si>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</si>
  <si>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</si>
  <si>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</si>
  <si>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</si>
  <si>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</si>
  <si>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</si>
  <si>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</si>
  <si>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</si>
  <si>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</si>
  <si>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</si>
  <si>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</si>
  <si>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</si>
  <si>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</si>
  <si>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</si>
  <si>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</si>
  <si>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</si>
  <si>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</si>
  <si>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</si>
  <si>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DE YURIRIA
Estado de Situación Financiera
Al 30 de junio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</si>
</sst>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3" fillId="0" borderId="0" xfId="16" applyNumberFormat="1" applyFont="1" applyFill="1" applyBorder="1" applyAlignment="1" applyProtection="1">
      <alignment vertical="top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20E92829-44FA-4893-9868-550DE02496B4}"/>
    <cellStyle name="Millares 2 3" xfId="4" xr:uid="{00000000-0005-0000-0000-000003000000}"/>
    <cellStyle name="Millares 2 3 2" xfId="18" xr:uid="{5674716C-784B-430C-B4E3-C0A40FE8FA48}"/>
    <cellStyle name="Millares 2 4" xfId="16" xr:uid="{ED355C2D-5F7F-441C-8A76-0662BDFD2E76}"/>
    <cellStyle name="Millares 3" xfId="5" xr:uid="{00000000-0005-0000-0000-000004000000}"/>
    <cellStyle name="Millares 3 2" xfId="19" xr:uid="{2D58A4CE-E38A-4931-8F96-EA4DFE85CCD8}"/>
    <cellStyle name="Moneda 2" xfId="6" xr:uid="{00000000-0005-0000-0000-000005000000}"/>
    <cellStyle name="Moneda 2 2" xfId="20" xr:uid="{83D8E203-B0BA-4D18-B9BC-C9EFC4386FF4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78B23CD4-B248-4ABC-B080-F252CF39F967}"/>
    <cellStyle name="Normal 3" xfId="9" xr:uid="{00000000-0005-0000-0000-000009000000}"/>
    <cellStyle name="Normal 3 2" xfId="22" xr:uid="{AC0A4F6E-0133-4625-B33F-F540CAEF99AA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B6550139-E861-4889-B211-0FE7221CC23A}"/>
    <cellStyle name="Normal 6 3" xfId="23" xr:uid="{BB8E702C-15E9-4234-B39B-47DBA5012CDD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1005927</xdr:colOff>
      <xdr:row>0</xdr:row>
      <xdr:rowOff>522396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ACE007-2141-4543-9C48-8CA817146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5927" cy="522396"/>
        </a:xfrm>
        <a:prstGeom prst="rect">
          <a:avLst/>
        </a:prstGeom>
      </xdr:spPr>
    </xdr:pic>
    <xdr:clientData/>
  </xdr:twoCellAnchor>
  <xdr:twoCellAnchor editAs="oneCell">
    <xdr:from>
      <xdr:col>4</xdr:col>
      <xdr:colOff>449580</xdr:colOff>
      <xdr:row>0</xdr:row>
      <xdr:rowOff>40005</xdr:rowOff>
    </xdr:from>
    <xdr:to>
      <xdr:col>5</xdr:col>
      <xdr:colOff>740388</xdr:colOff>
      <xdr:row>0</xdr:row>
      <xdr:rowOff>550208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7382C5-0ABA-4CD1-A0BF-03D7DA32D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0140" y="40005"/>
          <a:ext cx="1136628" cy="510203"/>
        </a:xfrm>
        <a:prstGeom prst="rect">
          <a:avLst/>
        </a:prstGeom>
      </xdr:spPr>
    </xdr:pic>
    <xdr:clientData/>
  </xdr:twoCellAnchor>
  <xdr:twoCellAnchor>
    <xdr:from>
      <xdr:col>0</xdr:col>
      <xdr:colOff>1996440</xdr:colOff>
      <xdr:row>52</xdr:row>
      <xdr:rowOff>104775</xdr:rowOff>
    </xdr:from>
    <xdr:to>
      <xdr:col>2</xdr:col>
      <xdr:colOff>93504</xdr:colOff>
      <xdr:row>60</xdr:row>
      <xdr:rowOff>40467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416FF6C-18CB-4A18-8165-DC40B1B62724}"/>
            </a:ext>
          </a:extLst>
        </xdr:cNvPr>
        <xdr:cNvSpPr>
          <a:spLocks noChangeArrowheads="1"/>
        </xdr:cNvSpPr>
      </xdr:nvSpPr>
      <xdr:spPr bwMode="auto">
        <a:xfrm>
          <a:off x="1996440" y="7709535"/>
          <a:ext cx="2242344" cy="97201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C. SALOMON</a:t>
          </a:r>
          <a:r>
            <a:rPr lang="es-MX" sz="800" b="1" i="0" strike="noStrike" baseline="0">
              <a:solidFill>
                <a:srgbClr val="000000"/>
              </a:solidFill>
              <a:latin typeface="Lucida Sans Unicode"/>
              <a:cs typeface="Lucida Sans Unicode"/>
            </a:rPr>
            <a:t> CARMONA AYALA</a:t>
          </a: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PRESIDENTE MUNICIPAL</a:t>
          </a:r>
        </a:p>
      </xdr:txBody>
    </xdr:sp>
    <xdr:clientData/>
  </xdr:twoCellAnchor>
  <xdr:twoCellAnchor>
    <xdr:from>
      <xdr:col>3</xdr:col>
      <xdr:colOff>1110615</xdr:colOff>
      <xdr:row>52</xdr:row>
      <xdr:rowOff>83820</xdr:rowOff>
    </xdr:from>
    <xdr:to>
      <xdr:col>4</xdr:col>
      <xdr:colOff>52705</xdr:colOff>
      <xdr:row>60</xdr:row>
      <xdr:rowOff>22225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C63A828-1816-44B9-8201-2862612263F3}"/>
            </a:ext>
          </a:extLst>
        </xdr:cNvPr>
        <xdr:cNvSpPr>
          <a:spLocks noChangeArrowheads="1"/>
        </xdr:cNvSpPr>
      </xdr:nvSpPr>
      <xdr:spPr bwMode="auto">
        <a:xfrm>
          <a:off x="6101715" y="7688580"/>
          <a:ext cx="2241550" cy="9747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wrap="square" lIns="27432" tIns="27432" rIns="27432" bIns="0" anchor="t" upright="1"/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solidFill>
                <a:srgbClr val="000000"/>
              </a:solidFill>
              <a:effectLst/>
              <a:latin typeface="Lucida Sans Unicode" panose="020B0602030504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LE. ARTEMIO GONZALEZ GAVIÑA   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solidFill>
                <a:srgbClr val="000000"/>
              </a:solidFill>
              <a:effectLst/>
              <a:latin typeface="Lucida Sans Unicode" panose="020B0602030504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ENCARGADO DEL DESPACHO DE LA TESORERIA MUNICIPAL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view="pageBreakPreview" topLeftCell="A22" zoomScale="120" zoomScaleNormal="100" zoomScaleSheetLayoutView="120" workbookViewId="0">
      <selection activeCell="E53" sqref="E53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13403104.220000001</v>
      </c>
      <c r="C5" s="11">
        <v>13894384.699999999</v>
      </c>
      <c r="D5" s="10" t="s">
        <v>36</v>
      </c>
      <c r="E5" s="11">
        <v>24807554.850000001</v>
      </c>
      <c r="F5" s="12">
        <v>13852248.960000001</v>
      </c>
    </row>
    <row r="6" spans="1:6" x14ac:dyDescent="0.2">
      <c r="A6" s="10" t="s">
        <v>23</v>
      </c>
      <c r="B6" s="11">
        <v>24682668.66</v>
      </c>
      <c r="C6" s="11">
        <v>11890720.859999999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12813326.52</v>
      </c>
      <c r="C7" s="11">
        <v>4309608.28</v>
      </c>
      <c r="D7" s="10" t="s">
        <v>6</v>
      </c>
      <c r="E7" s="11">
        <v>802045.68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0.399999999999999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-7.75</v>
      </c>
      <c r="F12" s="12">
        <v>-7.75</v>
      </c>
    </row>
    <row r="13" spans="1:6" x14ac:dyDescent="0.2">
      <c r="A13" s="9" t="s">
        <v>53</v>
      </c>
      <c r="B13" s="28">
        <f>+SUM(B5:B11)</f>
        <v>50899099.400000006</v>
      </c>
      <c r="C13" s="28">
        <f>+SUM(C5:C11)</f>
        <v>30094713.84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f>+SUM(E5:E12)</f>
        <v>25609592.780000001</v>
      </c>
      <c r="F14" s="18">
        <f>+SUM(F5:F12)</f>
        <v>13852241.210000001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104702800.84</v>
      </c>
      <c r="C18" s="11">
        <v>88720557.439999998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89190731</v>
      </c>
      <c r="C19" s="11">
        <v>83795953.480000004</v>
      </c>
      <c r="D19" s="10" t="s">
        <v>11</v>
      </c>
      <c r="E19" s="11">
        <v>8020456.9000000004</v>
      </c>
      <c r="F19" s="12">
        <v>17124548.260000002</v>
      </c>
    </row>
    <row r="20" spans="1:6" x14ac:dyDescent="0.2">
      <c r="A20" s="10" t="s">
        <v>32</v>
      </c>
      <c r="B20" s="11">
        <v>1982922.03</v>
      </c>
      <c r="C20" s="11">
        <v>1954462.59</v>
      </c>
      <c r="D20" s="10" t="s">
        <v>41</v>
      </c>
      <c r="E20" s="11">
        <v>0</v>
      </c>
      <c r="F20" s="12">
        <v>0</v>
      </c>
    </row>
    <row r="21" spans="1:6" ht="20.399999999999999" x14ac:dyDescent="0.2">
      <c r="A21" s="10" t="s">
        <v>33</v>
      </c>
      <c r="B21" s="11">
        <v>-37906851.82</v>
      </c>
      <c r="C21" s="11">
        <v>-37906851.82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8724839.8499999996</v>
      </c>
      <c r="C22" s="11">
        <v>8724839.8499999996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19">
        <v>0</v>
      </c>
      <c r="C24" s="20">
        <v>0</v>
      </c>
      <c r="D24" s="9" t="s">
        <v>57</v>
      </c>
      <c r="E24" s="14">
        <f>+SUM(E17:E22)</f>
        <v>8020456.9000000004</v>
      </c>
      <c r="F24" s="14">
        <f>+SUM(F17:F22)</f>
        <v>17124548.260000002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f>+SUM(B16:B24)</f>
        <v>166694441.90000001</v>
      </c>
      <c r="C26" s="14">
        <f>+SUM(C16:C24)</f>
        <v>145288961.54000002</v>
      </c>
      <c r="D26" s="21" t="s">
        <v>50</v>
      </c>
      <c r="E26" s="14">
        <f>+E14+E24</f>
        <v>33630049.68</v>
      </c>
      <c r="F26" s="14">
        <f>+F14+F24</f>
        <v>30976789.470000003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+B13+B26</f>
        <v>217593541.30000001</v>
      </c>
      <c r="C28" s="14">
        <f>+C13+C26</f>
        <v>175383675.38000003</v>
      </c>
      <c r="D28" s="7" t="s">
        <v>43</v>
      </c>
      <c r="E28" s="8"/>
      <c r="F28" s="8"/>
    </row>
    <row r="29" spans="1:6" x14ac:dyDescent="0.2">
      <c r="A29" s="22"/>
      <c r="B29" s="23"/>
      <c r="C29" s="24"/>
      <c r="D29" s="17"/>
      <c r="E29" s="8"/>
      <c r="F29" s="8"/>
    </row>
    <row r="30" spans="1:6" x14ac:dyDescent="0.2">
      <c r="A30" s="25"/>
      <c r="B30" s="23"/>
      <c r="C30" s="24"/>
      <c r="D30" s="9" t="s">
        <v>42</v>
      </c>
      <c r="E30" s="14">
        <f>+SUM(E31:E33)</f>
        <v>880094.63</v>
      </c>
      <c r="F30" s="14">
        <f>+SUM(F31:F33)</f>
        <v>880094.63</v>
      </c>
    </row>
    <row r="31" spans="1:6" x14ac:dyDescent="0.2">
      <c r="A31" s="25"/>
      <c r="B31" s="23"/>
      <c r="C31" s="24"/>
      <c r="D31" s="10" t="s">
        <v>2</v>
      </c>
      <c r="E31" s="11">
        <v>-880350.37</v>
      </c>
      <c r="F31" s="12">
        <v>-880350.37</v>
      </c>
    </row>
    <row r="32" spans="1:6" x14ac:dyDescent="0.2">
      <c r="A32" s="25"/>
      <c r="B32" s="23"/>
      <c r="C32" s="24"/>
      <c r="D32" s="10" t="s">
        <v>13</v>
      </c>
      <c r="E32" s="11">
        <v>1760445</v>
      </c>
      <c r="F32" s="12">
        <v>1760445</v>
      </c>
    </row>
    <row r="33" spans="1:6" x14ac:dyDescent="0.2">
      <c r="A33" s="25"/>
      <c r="B33" s="23"/>
      <c r="C33" s="24"/>
      <c r="D33" s="10" t="s">
        <v>45</v>
      </c>
      <c r="E33" s="11">
        <v>0</v>
      </c>
      <c r="F33" s="12">
        <v>0</v>
      </c>
    </row>
    <row r="34" spans="1:6" x14ac:dyDescent="0.2">
      <c r="A34" s="25"/>
      <c r="B34" s="23"/>
      <c r="C34" s="24"/>
      <c r="D34" s="13"/>
      <c r="E34" s="8"/>
      <c r="F34" s="16"/>
    </row>
    <row r="35" spans="1:6" x14ac:dyDescent="0.2">
      <c r="A35" s="25"/>
      <c r="B35" s="23"/>
      <c r="C35" s="24"/>
      <c r="D35" s="9" t="s">
        <v>44</v>
      </c>
      <c r="E35" s="14">
        <f>+SUM(E36:E40)</f>
        <v>183083396.98999998</v>
      </c>
      <c r="F35" s="14">
        <f>+SUM(F36:F40)</f>
        <v>143526791.28</v>
      </c>
    </row>
    <row r="36" spans="1:6" x14ac:dyDescent="0.2">
      <c r="A36" s="25"/>
      <c r="B36" s="23"/>
      <c r="C36" s="24"/>
      <c r="D36" s="10" t="s">
        <v>46</v>
      </c>
      <c r="E36" s="11">
        <v>49172673</v>
      </c>
      <c r="F36" s="12">
        <v>20764562.239999998</v>
      </c>
    </row>
    <row r="37" spans="1:6" x14ac:dyDescent="0.2">
      <c r="A37" s="25"/>
      <c r="B37" s="23"/>
      <c r="C37" s="24"/>
      <c r="D37" s="10" t="s">
        <v>14</v>
      </c>
      <c r="E37" s="11">
        <v>138502366.28999999</v>
      </c>
      <c r="F37" s="12">
        <v>127353871.34</v>
      </c>
    </row>
    <row r="38" spans="1:6" x14ac:dyDescent="0.2">
      <c r="A38" s="25"/>
      <c r="B38" s="23"/>
      <c r="C38" s="24"/>
      <c r="D38" s="10" t="s">
        <v>3</v>
      </c>
      <c r="E38" s="11">
        <v>-4591642.3</v>
      </c>
      <c r="F38" s="12">
        <v>-4591642.3</v>
      </c>
    </row>
    <row r="39" spans="1:6" x14ac:dyDescent="0.2">
      <c r="A39" s="25"/>
      <c r="B39" s="23"/>
      <c r="C39" s="24"/>
      <c r="D39" s="10" t="s">
        <v>4</v>
      </c>
      <c r="E39" s="11">
        <v>0</v>
      </c>
      <c r="F39" s="12">
        <v>0</v>
      </c>
    </row>
    <row r="40" spans="1:6" x14ac:dyDescent="0.2">
      <c r="A40" s="25"/>
      <c r="B40" s="23"/>
      <c r="C40" s="24"/>
      <c r="D40" s="10" t="s">
        <v>47</v>
      </c>
      <c r="E40" s="11">
        <v>0</v>
      </c>
      <c r="F40" s="12">
        <v>0</v>
      </c>
    </row>
    <row r="41" spans="1:6" x14ac:dyDescent="0.2">
      <c r="A41" s="25"/>
      <c r="B41" s="23"/>
      <c r="C41" s="24"/>
      <c r="D41" s="13"/>
      <c r="E41" s="8"/>
      <c r="F41" s="16"/>
    </row>
    <row r="42" spans="1:6" ht="20.399999999999999" x14ac:dyDescent="0.2">
      <c r="A42" s="25"/>
      <c r="B42" s="26"/>
      <c r="C42" s="24"/>
      <c r="D42" s="9" t="s">
        <v>59</v>
      </c>
      <c r="E42" s="14">
        <f>+SUM(E43:E44)</f>
        <v>0</v>
      </c>
      <c r="F42" s="14">
        <f>+SUM(F43:F44)</f>
        <v>0</v>
      </c>
    </row>
    <row r="43" spans="1:6" x14ac:dyDescent="0.2">
      <c r="A43" s="22"/>
      <c r="B43" s="23"/>
      <c r="C43" s="24"/>
      <c r="D43" s="10" t="s">
        <v>15</v>
      </c>
      <c r="E43" s="11">
        <v>0</v>
      </c>
      <c r="F43" s="12">
        <v>0</v>
      </c>
    </row>
    <row r="44" spans="1:6" x14ac:dyDescent="0.2">
      <c r="A44" s="22"/>
      <c r="B44" s="23"/>
      <c r="C44" s="24"/>
      <c r="D44" s="10" t="s">
        <v>16</v>
      </c>
      <c r="E44" s="11">
        <v>0</v>
      </c>
      <c r="F44" s="12">
        <v>0</v>
      </c>
    </row>
    <row r="45" spans="1:6" x14ac:dyDescent="0.2">
      <c r="A45" s="22"/>
      <c r="B45" s="23"/>
      <c r="C45" s="24"/>
      <c r="D45" s="13"/>
      <c r="E45" s="8"/>
      <c r="F45" s="16"/>
    </row>
    <row r="46" spans="1:6" x14ac:dyDescent="0.2">
      <c r="A46" s="22"/>
      <c r="B46" s="23"/>
      <c r="C46" s="24"/>
      <c r="D46" s="9" t="s">
        <v>48</v>
      </c>
      <c r="E46" s="14">
        <f>+E30+E35</f>
        <v>183963491.61999997</v>
      </c>
      <c r="F46" s="14">
        <f>+F30+F35</f>
        <v>144406885.91</v>
      </c>
    </row>
    <row r="47" spans="1:6" x14ac:dyDescent="0.2">
      <c r="A47" s="22"/>
      <c r="B47" s="23"/>
      <c r="C47" s="24"/>
      <c r="D47" s="17"/>
      <c r="E47" s="8"/>
      <c r="F47" s="16"/>
    </row>
    <row r="48" spans="1:6" x14ac:dyDescent="0.2">
      <c r="A48" s="22"/>
      <c r="B48" s="23"/>
      <c r="C48" s="24"/>
      <c r="D48" s="9" t="s">
        <v>49</v>
      </c>
      <c r="E48" s="14">
        <f>+E46+E26</f>
        <v>217593541.29999998</v>
      </c>
      <c r="F48" s="14">
        <f>+F46+F26</f>
        <v>175383675.38</v>
      </c>
    </row>
    <row r="49" spans="1:6" x14ac:dyDescent="0.2">
      <c r="A49" s="22"/>
      <c r="B49" s="23"/>
      <c r="C49" s="23"/>
      <c r="D49" s="27"/>
      <c r="E49" s="24"/>
      <c r="F49" s="24"/>
    </row>
    <row r="51" spans="1:6" ht="13.2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computadora 1</cp:lastModifiedBy>
  <cp:lastPrinted>2021-02-11T18:38:56Z</cp:lastPrinted>
  <dcterms:created xsi:type="dcterms:W3CDTF">2012-12-11T20:26:08Z</dcterms:created>
  <dcterms:modified xsi:type="dcterms:W3CDTF">2021-07-19T19:18:25Z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